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Intézméy neve" sheetId="1" r:id="rId1"/>
  </sheets>
  <definedNames>
    <definedName name="_xlnm.Print_Area" localSheetId="0">'Intézméy neve'!$A$1:$F$15</definedName>
  </definedNames>
  <calcPr fullCalcOnLoad="1"/>
</workbook>
</file>

<file path=xl/sharedStrings.xml><?xml version="1.0" encoding="utf-8"?>
<sst xmlns="http://schemas.openxmlformats.org/spreadsheetml/2006/main" count="22" uniqueCount="22">
  <si>
    <t>Óvoda</t>
  </si>
  <si>
    <t>Alapfokú nevelés-oktatás 1-8. évfolyam</t>
  </si>
  <si>
    <t>Szakmai oktatás</t>
  </si>
  <si>
    <t>Kollégium</t>
  </si>
  <si>
    <t>Alapfokú művészetoktatás</t>
  </si>
  <si>
    <t>Korai fejlesztés, gondozás</t>
  </si>
  <si>
    <t>Fejlesztő felkészítés</t>
  </si>
  <si>
    <t>Középfokú nevelés-oktatás 9-13. évfolyam</t>
  </si>
  <si>
    <t>Intézmény típusa [A]</t>
  </si>
  <si>
    <t>Normatív állami támogatások és egyházi kiegészítő támogatások összesen (Ft) [D= (B+C)]</t>
  </si>
  <si>
    <t>Egy főre jutó állami támogatás (Ft/fő) [F=(D/E)]</t>
  </si>
  <si>
    <t>Intézmény neve:</t>
  </si>
  <si>
    <t>OM azonosító:</t>
  </si>
  <si>
    <t>Összesen:</t>
  </si>
  <si>
    <t>9-12 sor összesen:</t>
  </si>
  <si>
    <t>5-8 sor összesen:</t>
  </si>
  <si>
    <t>Normatív hozzájárulás a teljes intézményi költségvetés %-át fedezi:</t>
  </si>
  <si>
    <t>2005. évi Normatív állami hozzájárulás Kiegészítő normatívák Kötött felhasználású normatívák (Ft) [B]</t>
  </si>
  <si>
    <t>2005. évi Egyházi kiegészítő támogatás (Ft) [C]</t>
  </si>
  <si>
    <t>2005. évi átlagos tanulólétszám (fő) [E]</t>
  </si>
  <si>
    <t>033650</t>
  </si>
  <si>
    <t>Nyíregyházi Evangélikus Kossuth Lajos Gimnázium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</si>
</sst>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[$-40E]yyyy\.\ mmmm\ d\.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wrapText="1"/>
    </xf>
    <xf numFmtId="49" fontId="5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/>
    </xf>
    <xf numFmtId="164" fontId="8" fillId="0" borderId="1" xfId="0" applyNumberFormat="1" applyFont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164" fontId="8" fillId="4" borderId="1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/>
    </xf>
    <xf numFmtId="0" fontId="8" fillId="3" borderId="1" xfId="0" applyFont="1" applyFill="1" applyBorder="1" applyAlignment="1">
      <alignment vertical="center"/>
    </xf>
    <xf numFmtId="9" fontId="9" fillId="5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/>
    </xf>
    <xf numFmtId="164" fontId="10" fillId="3" borderId="3" xfId="0" applyNumberFormat="1" applyFont="1" applyFill="1" applyBorder="1" applyAlignment="1">
      <alignment horizontal="center" vertical="center"/>
    </xf>
    <xf numFmtId="9" fontId="9" fillId="5" borderId="4" xfId="0" applyNumberFormat="1" applyFont="1" applyFill="1" applyBorder="1" applyAlignment="1">
      <alignment horizontal="center" vertical="center"/>
    </xf>
    <xf numFmtId="9" fontId="10" fillId="3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20.7109375" style="1" customWidth="1"/>
    <col min="2" max="6" width="20.7109375" style="0" customWidth="1"/>
    <col min="7" max="13" width="30.7109375" style="0" customWidth="1"/>
    <col min="14" max="16384" width="40.7109375" style="0" customWidth="1"/>
  </cols>
  <sheetData>
    <row r="1" spans="1:3" ht="18">
      <c r="A1" s="4" t="s">
        <v>12</v>
      </c>
      <c r="B1" s="7" t="s">
        <v>20</v>
      </c>
      <c r="C1" s="5"/>
    </row>
    <row r="2" spans="1:6" ht="15.75">
      <c r="A2" s="4" t="s">
        <v>11</v>
      </c>
      <c r="B2" s="6" t="s">
        <v>21</v>
      </c>
      <c r="C2" s="6"/>
      <c r="D2" s="6"/>
      <c r="E2" s="6"/>
      <c r="F2" s="6"/>
    </row>
    <row r="4" spans="1:6" s="3" customFormat="1" ht="99.75" customHeight="1">
      <c r="A4" s="2" t="s">
        <v>8</v>
      </c>
      <c r="B4" s="2" t="s">
        <v>17</v>
      </c>
      <c r="C4" s="2" t="s">
        <v>18</v>
      </c>
      <c r="D4" s="2" t="s">
        <v>9</v>
      </c>
      <c r="E4" s="2" t="s">
        <v>19</v>
      </c>
      <c r="F4" s="2" t="s">
        <v>10</v>
      </c>
    </row>
    <row r="5" spans="1:6" ht="49.5" customHeight="1">
      <c r="A5" s="21" t="s">
        <v>0</v>
      </c>
      <c r="B5" s="8"/>
      <c r="C5" s="8"/>
      <c r="D5" s="9">
        <f>B5+C5</f>
        <v>0</v>
      </c>
      <c r="E5" s="10">
        <v>0</v>
      </c>
      <c r="F5" s="9">
        <f>IF(E5&gt;0,D5/E5,0)</f>
        <v>0</v>
      </c>
    </row>
    <row r="6" spans="1:6" ht="49.5" customHeight="1">
      <c r="A6" s="21" t="s">
        <v>1</v>
      </c>
      <c r="B6" s="8">
        <v>34887310</v>
      </c>
      <c r="C6" s="8">
        <v>17285067</v>
      </c>
      <c r="D6" s="9">
        <f aca="true" t="shared" si="0" ref="D6:D12">B6+C6</f>
        <v>52172377</v>
      </c>
      <c r="E6" s="11">
        <v>138.17</v>
      </c>
      <c r="F6" s="9">
        <f aca="true" t="shared" si="1" ref="F6:F12">IF(E6&gt;0,D6/E6,0)</f>
        <v>377595.5489614244</v>
      </c>
    </row>
    <row r="7" spans="1:6" ht="49.5" customHeight="1">
      <c r="A7" s="21" t="s">
        <v>7</v>
      </c>
      <c r="B7" s="8">
        <v>108202805</v>
      </c>
      <c r="C7" s="8">
        <v>45880425</v>
      </c>
      <c r="D7" s="9">
        <f t="shared" si="0"/>
        <v>154083230</v>
      </c>
      <c r="E7" s="10">
        <v>366.75</v>
      </c>
      <c r="F7" s="9">
        <f t="shared" si="1"/>
        <v>420131.50647580094</v>
      </c>
    </row>
    <row r="8" spans="1:6" ht="49.5" customHeight="1">
      <c r="A8" s="21" t="s">
        <v>2</v>
      </c>
      <c r="B8" s="8"/>
      <c r="C8" s="8"/>
      <c r="D8" s="9">
        <f t="shared" si="0"/>
        <v>0</v>
      </c>
      <c r="E8" s="10">
        <v>0</v>
      </c>
      <c r="F8" s="9">
        <f t="shared" si="1"/>
        <v>0</v>
      </c>
    </row>
    <row r="9" spans="1:6" ht="49.5" customHeight="1">
      <c r="A9" s="21" t="s">
        <v>3</v>
      </c>
      <c r="B9" s="8"/>
      <c r="C9" s="12"/>
      <c r="D9" s="9">
        <f t="shared" si="0"/>
        <v>0</v>
      </c>
      <c r="E9" s="10">
        <v>0</v>
      </c>
      <c r="F9" s="9">
        <f t="shared" si="1"/>
        <v>0</v>
      </c>
    </row>
    <row r="10" spans="1:6" ht="49.5" customHeight="1">
      <c r="A10" s="21" t="s">
        <v>4</v>
      </c>
      <c r="B10" s="8"/>
      <c r="C10" s="12"/>
      <c r="D10" s="9">
        <f t="shared" si="0"/>
        <v>0</v>
      </c>
      <c r="E10" s="10">
        <v>0</v>
      </c>
      <c r="F10" s="9">
        <f t="shared" si="1"/>
        <v>0</v>
      </c>
    </row>
    <row r="11" spans="1:6" ht="49.5" customHeight="1">
      <c r="A11" s="21" t="s">
        <v>5</v>
      </c>
      <c r="B11" s="8"/>
      <c r="C11" s="13"/>
      <c r="D11" s="9">
        <f t="shared" si="0"/>
        <v>0</v>
      </c>
      <c r="E11" s="10">
        <v>0</v>
      </c>
      <c r="F11" s="9">
        <f t="shared" si="1"/>
        <v>0</v>
      </c>
    </row>
    <row r="12" spans="1:6" ht="49.5" customHeight="1">
      <c r="A12" s="21" t="s">
        <v>6</v>
      </c>
      <c r="B12" s="8"/>
      <c r="C12" s="8"/>
      <c r="D12" s="9">
        <f t="shared" si="0"/>
        <v>0</v>
      </c>
      <c r="E12" s="10">
        <v>0</v>
      </c>
      <c r="F12" s="9">
        <f t="shared" si="1"/>
        <v>0</v>
      </c>
    </row>
    <row r="13" spans="1:6" ht="19.5" customHeight="1">
      <c r="A13" s="21" t="s">
        <v>13</v>
      </c>
      <c r="B13" s="14">
        <f>SUM(B5:B12)</f>
        <v>143090115</v>
      </c>
      <c r="C13" s="14">
        <f>SUM(C5:C12)</f>
        <v>63165492</v>
      </c>
      <c r="D13" s="9">
        <f>SUM(D5:D12)</f>
        <v>206255607</v>
      </c>
      <c r="E13" s="15">
        <f>SUM(E5:E12)</f>
        <v>504.91999999999996</v>
      </c>
      <c r="F13" s="9">
        <f>IF(E13&gt;0,D13/E13,0)</f>
        <v>408491.6561039373</v>
      </c>
    </row>
    <row r="14" spans="1:6" ht="19.5" customHeight="1">
      <c r="A14" s="22" t="s">
        <v>16</v>
      </c>
      <c r="B14" s="23"/>
      <c r="C14" s="16">
        <v>0.7996</v>
      </c>
      <c r="D14" s="21" t="s">
        <v>15</v>
      </c>
      <c r="E14" s="17">
        <f>SUM(E5:E8)</f>
        <v>504.91999999999996</v>
      </c>
      <c r="F14" s="18">
        <f>IF(D13=0,0,D13/C14)</f>
        <v>257948482.99149576</v>
      </c>
    </row>
    <row r="15" spans="1:6" ht="17.25" customHeight="1">
      <c r="A15" s="24"/>
      <c r="B15" s="25"/>
      <c r="C15" s="19"/>
      <c r="D15" s="21" t="s">
        <v>14</v>
      </c>
      <c r="E15" s="17">
        <f>SUM(E9:E12)</f>
        <v>0</v>
      </c>
      <c r="F15" s="20"/>
    </row>
  </sheetData>
  <mergeCells count="4">
    <mergeCell ref="B2:F2"/>
    <mergeCell ref="A14:B15"/>
    <mergeCell ref="C14:C15"/>
    <mergeCell ref="F14:F15"/>
  </mergeCells>
  <printOptions horizontalCentered="1" verticalCentered="1"/>
  <pageMargins left="0.3937007874015748" right="0.3937007874015748" top="0.2755905511811024" bottom="0.2755905511811024" header="0.3937007874015748" footer="0.3937007874015748"/>
  <pageSetup horizontalDpi="600" verticalDpi="600" orientation="landscape" paperSize="9" scale="85" r:id="rId1"/>
  <headerFooter alignWithMargins="0">
    <oddHeader>&amp;C&amp;16Az állami támogatás egy főre jutó összegének megállapítása (2005)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Oláh Gáborné</Manager>
  <Company>KPSZTI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Állami támogatás</dc:title>
  <dc:subject/>
  <dc:creator>Kalácska Gábor</dc:creator>
  <cp:keywords/>
  <dc:description>v1.41</dc:description>
  <cp:lastModifiedBy>Gazdasági ig</cp:lastModifiedBy>
  <cp:lastPrinted>2006-03-30T06:05:45Z</cp:lastPrinted>
  <dcterms:created xsi:type="dcterms:W3CDTF">2005-03-09T14:47:30Z</dcterms:created>
  <dcterms:modified xsi:type="dcterms:W3CDTF">2007-09-18T07:56:23Z</dcterms:modified>
  <cp:category/>
  <cp:version/>
  <cp:contentType/>
  <cp:contentStatus/>
</cp:coreProperties>
</file>